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H24" s="1"/>
  <c r="G13"/>
  <c r="G24" s="1"/>
  <c r="F13"/>
  <c r="I176" l="1"/>
  <c r="I119"/>
  <c r="G119"/>
  <c r="J100"/>
  <c r="I100"/>
  <c r="H100"/>
  <c r="G100"/>
  <c r="I81"/>
  <c r="H81"/>
  <c r="J62"/>
  <c r="H62"/>
  <c r="G62"/>
  <c r="G196" s="1"/>
  <c r="F62"/>
  <c r="J43"/>
  <c r="I43"/>
  <c r="F43"/>
  <c r="I24"/>
  <c r="L24"/>
  <c r="L196" s="1"/>
  <c r="J24"/>
  <c r="F24"/>
  <c r="H196" l="1"/>
  <c r="J196"/>
  <c r="I196"/>
  <c r="F196"/>
</calcChain>
</file>

<file path=xl/sharedStrings.xml><?xml version="1.0" encoding="utf-8"?>
<sst xmlns="http://schemas.openxmlformats.org/spreadsheetml/2006/main" count="347" uniqueCount="105">
  <si>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</si>
  <si>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</si>
  <si>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</si>
  <si>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</si>
  <si>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</si>
  <si>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</si>
  <si>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</si>
  <si>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</si>
  <si>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</si>
  <si>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</si>
  <si>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</si>
  <si>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</si>
  <si>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</si>
  <si>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</si>
  <si>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</si>
  <si>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</si>
  <si>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</si>
  <si>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</si>
  <si>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</si>
  <si>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</si>
  <si>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</si>
  <si>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</si>
  <si>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</si>
  <si>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</si>
  <si>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</si>
  <si>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</si>
  <si>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</si>
  <si>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</si>
  <si>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</si>
  <si>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</si>
  <si>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</si>
  <si>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</si>
  <si>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</si>
  <si>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</si>
  <si>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</si>
  <si>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</si>
  <si>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</si>
  <si>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</si>
  <si>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</si>
  <si>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</si>
  <si>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Хлеб пшеничный</t>
  </si>
  <si>
    <t>Сыр</t>
  </si>
  <si>
    <t>Суп-лапша на курином бульоне</t>
  </si>
  <si>
    <t>Зразы из мяса говядины</t>
  </si>
  <si>
    <t>Каша рисовая рассыпчатая</t>
  </si>
  <si>
    <t>Какао с молоком</t>
  </si>
  <si>
    <t>10\10</t>
  </si>
  <si>
    <t>3\13</t>
  </si>
  <si>
    <t>3\3</t>
  </si>
  <si>
    <t>Масло сливочное (порц.)</t>
  </si>
  <si>
    <t>Щи из свежей капусты со сметаной</t>
  </si>
  <si>
    <t>Биточки (котлеты) из мяса говядины</t>
  </si>
  <si>
    <t>Макаронные изделия отварные</t>
  </si>
  <si>
    <t>Кисель с витамином С</t>
  </si>
  <si>
    <t>1\13</t>
  </si>
  <si>
    <t>Рассольник со сметаной</t>
  </si>
  <si>
    <t>Рыба, тушенная с овощами</t>
  </si>
  <si>
    <t>Картофельное пюре</t>
  </si>
  <si>
    <t>9\2</t>
  </si>
  <si>
    <t>4\7</t>
  </si>
  <si>
    <t>6\2</t>
  </si>
  <si>
    <t>14\8</t>
  </si>
  <si>
    <t>46\3</t>
  </si>
  <si>
    <t>8\10</t>
  </si>
  <si>
    <t>20\2</t>
  </si>
  <si>
    <t>18\8</t>
  </si>
  <si>
    <t>45\3</t>
  </si>
  <si>
    <t>14\10</t>
  </si>
  <si>
    <t>Борщ со сметаной</t>
  </si>
  <si>
    <t>Каша гречневая рассыпчатая с овощами</t>
  </si>
  <si>
    <t>Компот из сухофруктов с витамином С</t>
  </si>
  <si>
    <t>Фрукты</t>
  </si>
  <si>
    <t>2\2</t>
  </si>
  <si>
    <t>44\3</t>
  </si>
  <si>
    <t>6\10</t>
  </si>
  <si>
    <t>Суп-пюре гороховый</t>
  </si>
  <si>
    <t>Плов из мяса кур</t>
  </si>
  <si>
    <t>Кофейный напиток</t>
  </si>
  <si>
    <t>29\2</t>
  </si>
  <si>
    <t>4\9</t>
  </si>
  <si>
    <t>13\10</t>
  </si>
  <si>
    <t>Суп овощной с мясными фрикадельками со сметаной</t>
  </si>
  <si>
    <t>15\2</t>
  </si>
  <si>
    <t>Салат из отворной свеклы</t>
  </si>
  <si>
    <t>Запеканка из творога</t>
  </si>
  <si>
    <t>20\1</t>
  </si>
  <si>
    <t>9\5</t>
  </si>
  <si>
    <t>Суп картофельный с рыбой</t>
  </si>
  <si>
    <t>Запеканка картофельная, фаршированная отварным мясом говядины</t>
  </si>
  <si>
    <t>Компот из чернослива и изюма с витамином С</t>
  </si>
  <si>
    <t>19\2</t>
  </si>
  <si>
    <t>36\8</t>
  </si>
  <si>
    <t>5\10</t>
  </si>
  <si>
    <t>Биточки (котлеты) из мяса кур</t>
  </si>
  <si>
    <t>Суп-пюре из картофеля</t>
  </si>
  <si>
    <t>Тефтели из мяса говядины</t>
  </si>
  <si>
    <t>Кофейный напиток с молоком</t>
  </si>
  <si>
    <t>25\2</t>
  </si>
  <si>
    <t>20\8</t>
  </si>
  <si>
    <t>43\3</t>
  </si>
  <si>
    <t>МОУ "Самоцветская СОШ"</t>
  </si>
  <si>
    <t>Директор МОУ "Самоцветская СОШ"</t>
  </si>
  <si>
    <t>Штоколок В.С.</t>
  </si>
  <si>
    <t>Салат из отварного картофеля, моркови и репчатого лука с растительным маслом</t>
  </si>
  <si>
    <t>28\1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</si>
</sst>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6" fontId="0" fillId="4" borderId="2" xfId="0" applyNumberForma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172" sqref="I1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100</v>
      </c>
      <c r="D1" s="63"/>
      <c r="E1" s="63"/>
      <c r="F1" s="12" t="s">
        <v>16</v>
      </c>
      <c r="G1" s="2" t="s">
        <v>17</v>
      </c>
      <c r="H1" s="64" t="s">
        <v>101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102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39</v>
      </c>
      <c r="F8" s="43">
        <v>200</v>
      </c>
      <c r="G8" s="43">
        <v>0.04</v>
      </c>
      <c r="H8" s="43">
        <v>0.01</v>
      </c>
      <c r="I8" s="43">
        <v>9.9</v>
      </c>
      <c r="J8" s="43">
        <v>35</v>
      </c>
      <c r="K8" s="55" t="s">
        <v>46</v>
      </c>
      <c r="L8" s="43"/>
    </row>
    <row r="9" spans="1:12" ht="15">
      <c r="A9" s="23"/>
      <c r="B9" s="15"/>
      <c r="C9" s="11"/>
      <c r="D9" s="7" t="s">
        <v>23</v>
      </c>
      <c r="E9" s="53" t="s">
        <v>40</v>
      </c>
      <c r="F9" s="43">
        <v>30</v>
      </c>
      <c r="G9" s="43">
        <v>2.2799999999999998</v>
      </c>
      <c r="H9" s="43">
        <v>0.27</v>
      </c>
      <c r="I9" s="43">
        <v>14.01</v>
      </c>
      <c r="J9" s="43">
        <v>69</v>
      </c>
      <c r="K9" s="44" t="s">
        <v>47</v>
      </c>
      <c r="L9" s="43"/>
    </row>
    <row r="10" spans="1:12" ht="15">
      <c r="A10" s="23"/>
      <c r="B10" s="15"/>
      <c r="C10" s="11"/>
      <c r="D10" s="7" t="s">
        <v>24</v>
      </c>
      <c r="E10" s="52"/>
      <c r="F10" s="43">
        <v>100</v>
      </c>
      <c r="G10" s="43">
        <v>0</v>
      </c>
      <c r="H10" s="43">
        <v>0</v>
      </c>
      <c r="I10" s="43">
        <v>19</v>
      </c>
      <c r="J10" s="43">
        <v>72</v>
      </c>
      <c r="K10" s="44"/>
      <c r="L10" s="43"/>
    </row>
    <row r="11" spans="1:12" ht="15">
      <c r="A11" s="23"/>
      <c r="B11" s="15"/>
      <c r="C11" s="11"/>
      <c r="D11" s="6"/>
      <c r="E11" s="52" t="s">
        <v>41</v>
      </c>
      <c r="F11" s="43">
        <v>10</v>
      </c>
      <c r="G11" s="43">
        <v>2.63</v>
      </c>
      <c r="H11" s="43">
        <v>2.66</v>
      </c>
      <c r="I11" s="43">
        <v>0</v>
      </c>
      <c r="J11" s="43">
        <v>35</v>
      </c>
      <c r="K11" s="44" t="s">
        <v>48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4.9499999999999993</v>
      </c>
      <c r="H13" s="19">
        <f t="shared" si="0"/>
        <v>2.9400000000000004</v>
      </c>
      <c r="I13" s="19">
        <f t="shared" si="0"/>
        <v>42.91</v>
      </c>
      <c r="J13" s="19">
        <f t="shared" si="0"/>
        <v>211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2" t="s">
        <v>42</v>
      </c>
      <c r="F15" s="43">
        <v>200</v>
      </c>
      <c r="G15" s="43">
        <v>1.86</v>
      </c>
      <c r="H15" s="43">
        <v>2.75</v>
      </c>
      <c r="I15" s="43">
        <v>11.13</v>
      </c>
      <c r="J15" s="43">
        <v>78</v>
      </c>
      <c r="K15" s="44" t="s">
        <v>64</v>
      </c>
      <c r="L15" s="43"/>
    </row>
    <row r="16" spans="1:12" ht="15">
      <c r="A16" s="23"/>
      <c r="B16" s="15"/>
      <c r="C16" s="11"/>
      <c r="D16" s="7" t="s">
        <v>28</v>
      </c>
      <c r="E16" s="52" t="s">
        <v>43</v>
      </c>
      <c r="F16" s="43">
        <v>80</v>
      </c>
      <c r="G16" s="43">
        <v>10.17</v>
      </c>
      <c r="H16" s="43">
        <v>10.8</v>
      </c>
      <c r="I16" s="43">
        <v>8.59</v>
      </c>
      <c r="J16" s="43">
        <v>173</v>
      </c>
      <c r="K16" s="44" t="s">
        <v>65</v>
      </c>
      <c r="L16" s="43"/>
    </row>
    <row r="17" spans="1:12" ht="15">
      <c r="A17" s="23"/>
      <c r="B17" s="15"/>
      <c r="C17" s="11"/>
      <c r="D17" s="7" t="s">
        <v>29</v>
      </c>
      <c r="E17" s="52" t="s">
        <v>44</v>
      </c>
      <c r="F17" s="43">
        <v>150</v>
      </c>
      <c r="G17" s="43">
        <v>3.67</v>
      </c>
      <c r="H17" s="43">
        <v>3.36</v>
      </c>
      <c r="I17" s="43">
        <v>37.119999999999997</v>
      </c>
      <c r="J17" s="43">
        <v>197</v>
      </c>
      <c r="K17" s="44" t="s">
        <v>66</v>
      </c>
      <c r="L17" s="43"/>
    </row>
    <row r="18" spans="1:12" ht="15">
      <c r="A18" s="23"/>
      <c r="B18" s="15"/>
      <c r="C18" s="11"/>
      <c r="D18" s="7" t="s">
        <v>30</v>
      </c>
      <c r="E18" s="53" t="s">
        <v>45</v>
      </c>
      <c r="F18" s="43">
        <v>200</v>
      </c>
      <c r="G18" s="43">
        <v>3.87</v>
      </c>
      <c r="H18" s="43">
        <v>3.48</v>
      </c>
      <c r="I18" s="43">
        <v>22.9</v>
      </c>
      <c r="J18" s="43">
        <v>135</v>
      </c>
      <c r="K18" s="44" t="s">
        <v>67</v>
      </c>
      <c r="L18" s="43"/>
    </row>
    <row r="19" spans="1:12" ht="15">
      <c r="A19" s="23"/>
      <c r="B19" s="15"/>
      <c r="C19" s="11"/>
      <c r="D19" s="7" t="s">
        <v>31</v>
      </c>
      <c r="E19" s="52" t="s">
        <v>40</v>
      </c>
      <c r="F19" s="43">
        <v>30</v>
      </c>
      <c r="G19" s="43">
        <v>2.2799999999999998</v>
      </c>
      <c r="H19" s="43">
        <v>0.27</v>
      </c>
      <c r="I19" s="43">
        <v>14.01</v>
      </c>
      <c r="J19" s="43">
        <v>69</v>
      </c>
      <c r="K19" s="44" t="s">
        <v>47</v>
      </c>
      <c r="L19" s="43"/>
    </row>
    <row r="20" spans="1:12" ht="15">
      <c r="A20" s="23"/>
      <c r="B20" s="15"/>
      <c r="C20" s="11"/>
      <c r="D20" s="7" t="s">
        <v>32</v>
      </c>
      <c r="E20" s="5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53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21.85</v>
      </c>
      <c r="H23" s="19">
        <f t="shared" si="2"/>
        <v>20.66</v>
      </c>
      <c r="I23" s="19">
        <f t="shared" si="2"/>
        <v>93.75</v>
      </c>
      <c r="J23" s="19">
        <f t="shared" si="2"/>
        <v>652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1000</v>
      </c>
      <c r="G24" s="32">
        <f t="shared" ref="G24:J24" si="4">G13+G23</f>
        <v>26.8</v>
      </c>
      <c r="H24" s="32">
        <f t="shared" si="4"/>
        <v>23.6</v>
      </c>
      <c r="I24" s="32">
        <f t="shared" si="4"/>
        <v>136.66</v>
      </c>
      <c r="J24" s="32">
        <f t="shared" si="4"/>
        <v>863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39</v>
      </c>
      <c r="F27" s="51">
        <v>200</v>
      </c>
      <c r="G27" s="43">
        <v>0.04</v>
      </c>
      <c r="H27" s="43">
        <v>0.01</v>
      </c>
      <c r="I27" s="43">
        <v>9.9</v>
      </c>
      <c r="J27" s="43">
        <v>35</v>
      </c>
      <c r="K27" s="44" t="s">
        <v>46</v>
      </c>
      <c r="L27" s="43"/>
    </row>
    <row r="28" spans="1:12" ht="15">
      <c r="A28" s="14"/>
      <c r="B28" s="15"/>
      <c r="C28" s="11"/>
      <c r="D28" s="7" t="s">
        <v>23</v>
      </c>
      <c r="E28" s="52" t="s">
        <v>40</v>
      </c>
      <c r="F28" s="51">
        <v>30</v>
      </c>
      <c r="G28" s="43">
        <v>2.2799999999999998</v>
      </c>
      <c r="H28" s="43">
        <v>0.27</v>
      </c>
      <c r="I28" s="43">
        <v>14.01</v>
      </c>
      <c r="J28" s="43">
        <v>69</v>
      </c>
      <c r="K28" s="44" t="s">
        <v>47</v>
      </c>
      <c r="L28" s="43"/>
    </row>
    <row r="29" spans="1:12" ht="15">
      <c r="A29" s="14"/>
      <c r="B29" s="15"/>
      <c r="C29" s="11"/>
      <c r="D29" s="7" t="s">
        <v>24</v>
      </c>
      <c r="E29" s="52"/>
      <c r="F29" s="51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2" t="s">
        <v>49</v>
      </c>
      <c r="F30" s="51">
        <v>10</v>
      </c>
      <c r="G30" s="43">
        <v>0.08</v>
      </c>
      <c r="H30" s="43">
        <v>7.25</v>
      </c>
      <c r="I30" s="43">
        <v>0.13</v>
      </c>
      <c r="J30" s="43">
        <v>66</v>
      </c>
      <c r="K30" s="44" t="s">
        <v>54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2.4</v>
      </c>
      <c r="H32" s="19">
        <f t="shared" ref="H32" si="7">SUM(H25:H31)</f>
        <v>7.53</v>
      </c>
      <c r="I32" s="19">
        <f t="shared" ref="I32" si="8">SUM(I25:I31)</f>
        <v>24.04</v>
      </c>
      <c r="J32" s="19">
        <f t="shared" ref="J32:L32" si="9">SUM(J25:J31)</f>
        <v>170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103</v>
      </c>
      <c r="F33" s="43">
        <v>60</v>
      </c>
      <c r="G33" s="43">
        <v>0.94</v>
      </c>
      <c r="H33" s="43">
        <v>4.07</v>
      </c>
      <c r="I33" s="43">
        <v>6.4</v>
      </c>
      <c r="J33" s="43">
        <v>67</v>
      </c>
      <c r="K33" s="44" t="s">
        <v>104</v>
      </c>
      <c r="L33" s="43"/>
    </row>
    <row r="34" spans="1:12" ht="15">
      <c r="A34" s="14"/>
      <c r="B34" s="15"/>
      <c r="C34" s="11"/>
      <c r="D34" s="7" t="s">
        <v>27</v>
      </c>
      <c r="E34" s="52" t="s">
        <v>50</v>
      </c>
      <c r="F34" s="51">
        <v>200</v>
      </c>
      <c r="G34" s="43">
        <v>1.58</v>
      </c>
      <c r="H34" s="43">
        <v>2.56</v>
      </c>
      <c r="I34" s="43">
        <v>6.57</v>
      </c>
      <c r="J34" s="43">
        <v>56</v>
      </c>
      <c r="K34" s="44" t="s">
        <v>60</v>
      </c>
      <c r="L34" s="43"/>
    </row>
    <row r="35" spans="1:12" ht="15">
      <c r="A35" s="14"/>
      <c r="B35" s="15"/>
      <c r="C35" s="11"/>
      <c r="D35" s="7" t="s">
        <v>28</v>
      </c>
      <c r="E35" s="52" t="s">
        <v>51</v>
      </c>
      <c r="F35" s="51">
        <v>80</v>
      </c>
      <c r="G35" s="43">
        <v>11.38</v>
      </c>
      <c r="H35" s="43">
        <v>11.1</v>
      </c>
      <c r="I35" s="43">
        <v>5.15</v>
      </c>
      <c r="J35" s="43">
        <v>166</v>
      </c>
      <c r="K35" s="44" t="s">
        <v>61</v>
      </c>
      <c r="L35" s="43"/>
    </row>
    <row r="36" spans="1:12" ht="15">
      <c r="A36" s="14"/>
      <c r="B36" s="15"/>
      <c r="C36" s="11"/>
      <c r="D36" s="7" t="s">
        <v>29</v>
      </c>
      <c r="E36" s="52" t="s">
        <v>52</v>
      </c>
      <c r="F36" s="51">
        <v>150</v>
      </c>
      <c r="G36" s="43">
        <v>5.31</v>
      </c>
      <c r="H36" s="43">
        <v>3.77</v>
      </c>
      <c r="I36" s="43">
        <v>32.409999999999997</v>
      </c>
      <c r="J36" s="43">
        <v>188</v>
      </c>
      <c r="K36" s="44" t="s">
        <v>62</v>
      </c>
      <c r="L36" s="43"/>
    </row>
    <row r="37" spans="1:12" ht="15">
      <c r="A37" s="14"/>
      <c r="B37" s="15"/>
      <c r="C37" s="11"/>
      <c r="D37" s="7" t="s">
        <v>30</v>
      </c>
      <c r="E37" s="53" t="s">
        <v>53</v>
      </c>
      <c r="F37" s="54">
        <v>200</v>
      </c>
      <c r="G37" s="43">
        <v>0.1</v>
      </c>
      <c r="H37" s="43">
        <v>0.04</v>
      </c>
      <c r="I37" s="43">
        <v>24.53</v>
      </c>
      <c r="J37" s="43">
        <v>96</v>
      </c>
      <c r="K37" s="44" t="s">
        <v>63</v>
      </c>
      <c r="L37" s="43"/>
    </row>
    <row r="38" spans="1:12" ht="15">
      <c r="A38" s="14"/>
      <c r="B38" s="15"/>
      <c r="C38" s="11"/>
      <c r="D38" s="7" t="s">
        <v>31</v>
      </c>
      <c r="E38" s="52" t="s">
        <v>40</v>
      </c>
      <c r="F38" s="51">
        <v>30</v>
      </c>
      <c r="G38" s="43">
        <v>2.2799999999999998</v>
      </c>
      <c r="H38" s="43">
        <v>0.27</v>
      </c>
      <c r="I38" s="43">
        <v>14.01</v>
      </c>
      <c r="J38" s="43">
        <v>69</v>
      </c>
      <c r="K38" s="44" t="s">
        <v>47</v>
      </c>
      <c r="L38" s="43"/>
    </row>
    <row r="39" spans="1:12" ht="15">
      <c r="A39" s="14"/>
      <c r="B39" s="15"/>
      <c r="C39" s="11"/>
      <c r="D39" s="7" t="s">
        <v>32</v>
      </c>
      <c r="E39" s="52"/>
      <c r="F39" s="51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53"/>
      <c r="F40" s="54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21.590000000000003</v>
      </c>
      <c r="H42" s="19">
        <f t="shared" ref="H42" si="11">SUM(H33:H41)</f>
        <v>21.81</v>
      </c>
      <c r="I42" s="19">
        <f t="shared" ref="I42" si="12">SUM(I33:I41)</f>
        <v>89.070000000000007</v>
      </c>
      <c r="J42" s="19">
        <f t="shared" ref="J42:L42" si="13">SUM(J33:J41)</f>
        <v>642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960</v>
      </c>
      <c r="G43" s="32">
        <f t="shared" ref="G43" si="14">G32+G42</f>
        <v>23.990000000000002</v>
      </c>
      <c r="H43" s="32">
        <f t="shared" ref="H43" si="15">H32+H42</f>
        <v>29.34</v>
      </c>
      <c r="I43" s="32">
        <f t="shared" ref="I43" si="16">I32+I42</f>
        <v>113.11000000000001</v>
      </c>
      <c r="J43" s="32">
        <f t="shared" ref="J43:L43" si="17">J32+J42</f>
        <v>812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2" t="s">
        <v>39</v>
      </c>
      <c r="F46" s="43">
        <v>200</v>
      </c>
      <c r="G46" s="43">
        <v>0.04</v>
      </c>
      <c r="H46" s="43">
        <v>0.01</v>
      </c>
      <c r="I46" s="43">
        <v>9.9</v>
      </c>
      <c r="J46" s="43">
        <v>35</v>
      </c>
      <c r="K46" s="55" t="s">
        <v>46</v>
      </c>
      <c r="L46" s="43"/>
    </row>
    <row r="47" spans="1:12" ht="15">
      <c r="A47" s="23"/>
      <c r="B47" s="15"/>
      <c r="C47" s="11"/>
      <c r="D47" s="7" t="s">
        <v>23</v>
      </c>
      <c r="E47" s="53" t="s">
        <v>40</v>
      </c>
      <c r="F47" s="43">
        <v>30</v>
      </c>
      <c r="G47" s="43">
        <v>2.2799999999999998</v>
      </c>
      <c r="H47" s="43">
        <v>0.27</v>
      </c>
      <c r="I47" s="43">
        <v>14.01</v>
      </c>
      <c r="J47" s="43">
        <v>69</v>
      </c>
      <c r="K47" s="44" t="s">
        <v>47</v>
      </c>
      <c r="L47" s="43"/>
    </row>
    <row r="48" spans="1:12" ht="15">
      <c r="A48" s="23"/>
      <c r="B48" s="15"/>
      <c r="C48" s="11"/>
      <c r="D48" s="7" t="s">
        <v>24</v>
      </c>
      <c r="E48" s="5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41</v>
      </c>
      <c r="F49" s="43">
        <v>10</v>
      </c>
      <c r="G49" s="43">
        <v>2.63</v>
      </c>
      <c r="H49" s="43">
        <v>2.66</v>
      </c>
      <c r="I49" s="43">
        <v>0</v>
      </c>
      <c r="J49" s="43">
        <v>35</v>
      </c>
      <c r="K49" s="44" t="s">
        <v>48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4.9499999999999993</v>
      </c>
      <c r="H51" s="19">
        <f t="shared" ref="H51" si="19">SUM(H44:H50)</f>
        <v>2.9400000000000004</v>
      </c>
      <c r="I51" s="19">
        <f t="shared" ref="I51" si="20">SUM(I44:I50)</f>
        <v>23.91</v>
      </c>
      <c r="J51" s="19">
        <f t="shared" ref="J51:L51" si="21">SUM(J44:J50)</f>
        <v>139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2" t="s">
        <v>55</v>
      </c>
      <c r="F53" s="43">
        <v>200</v>
      </c>
      <c r="G53" s="43">
        <v>1.43</v>
      </c>
      <c r="H53" s="43">
        <v>2.62</v>
      </c>
      <c r="I53" s="43">
        <v>9.35</v>
      </c>
      <c r="J53" s="43">
        <v>68</v>
      </c>
      <c r="K53" s="44" t="s">
        <v>58</v>
      </c>
      <c r="L53" s="43"/>
    </row>
    <row r="54" spans="1:12" ht="15">
      <c r="A54" s="23"/>
      <c r="B54" s="15"/>
      <c r="C54" s="11"/>
      <c r="D54" s="7" t="s">
        <v>28</v>
      </c>
      <c r="E54" s="52" t="s">
        <v>56</v>
      </c>
      <c r="F54" s="43">
        <v>100</v>
      </c>
      <c r="G54" s="43">
        <v>9.69</v>
      </c>
      <c r="H54" s="43">
        <v>5.22</v>
      </c>
      <c r="I54" s="43">
        <v>4.05</v>
      </c>
      <c r="J54" s="43">
        <v>101</v>
      </c>
      <c r="K54" s="44" t="s">
        <v>59</v>
      </c>
      <c r="L54" s="43"/>
    </row>
    <row r="55" spans="1:12" ht="15">
      <c r="A55" s="23"/>
      <c r="B55" s="15"/>
      <c r="C55" s="11"/>
      <c r="D55" s="7" t="s">
        <v>29</v>
      </c>
      <c r="E55" s="52" t="s">
        <v>57</v>
      </c>
      <c r="F55" s="43">
        <v>180</v>
      </c>
      <c r="G55" s="43">
        <v>3.7</v>
      </c>
      <c r="H55" s="43">
        <v>5.07</v>
      </c>
      <c r="I55" s="43">
        <v>24.77</v>
      </c>
      <c r="J55" s="43">
        <v>162</v>
      </c>
      <c r="K55" s="44" t="s">
        <v>48</v>
      </c>
      <c r="L55" s="43"/>
    </row>
    <row r="56" spans="1:12" ht="15">
      <c r="A56" s="23"/>
      <c r="B56" s="15"/>
      <c r="C56" s="11"/>
      <c r="D56" s="7" t="s">
        <v>30</v>
      </c>
      <c r="E56" s="53" t="s">
        <v>39</v>
      </c>
      <c r="F56" s="43">
        <v>200</v>
      </c>
      <c r="G56" s="43">
        <v>0.04</v>
      </c>
      <c r="H56" s="43">
        <v>0.01</v>
      </c>
      <c r="I56" s="43">
        <v>9.9</v>
      </c>
      <c r="J56" s="43">
        <v>35</v>
      </c>
      <c r="K56" s="44" t="s">
        <v>46</v>
      </c>
      <c r="L56" s="43"/>
    </row>
    <row r="57" spans="1:12" ht="15">
      <c r="A57" s="23"/>
      <c r="B57" s="15"/>
      <c r="C57" s="11"/>
      <c r="D57" s="7" t="s">
        <v>31</v>
      </c>
      <c r="E57" s="52" t="s">
        <v>40</v>
      </c>
      <c r="F57" s="43">
        <v>30</v>
      </c>
      <c r="G57" s="43">
        <v>2.2799999999999998</v>
      </c>
      <c r="H57" s="43">
        <v>0.27</v>
      </c>
      <c r="I57" s="43">
        <v>14.01</v>
      </c>
      <c r="J57" s="43">
        <v>69</v>
      </c>
      <c r="K57" s="44" t="s">
        <v>47</v>
      </c>
      <c r="L57" s="43"/>
    </row>
    <row r="58" spans="1:12" ht="15">
      <c r="A58" s="23"/>
      <c r="B58" s="15"/>
      <c r="C58" s="11"/>
      <c r="D58" s="7" t="s">
        <v>32</v>
      </c>
      <c r="E58" s="5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53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17.14</v>
      </c>
      <c r="H61" s="19">
        <f t="shared" ref="H61" si="23">SUM(H52:H60)</f>
        <v>13.19</v>
      </c>
      <c r="I61" s="19">
        <f t="shared" ref="I61" si="24">SUM(I52:I60)</f>
        <v>62.08</v>
      </c>
      <c r="J61" s="19">
        <f t="shared" ref="J61:L61" si="25">SUM(J52:J60)</f>
        <v>435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950</v>
      </c>
      <c r="G62" s="32">
        <f t="shared" ref="G62" si="26">G51+G61</f>
        <v>22.09</v>
      </c>
      <c r="H62" s="32">
        <f t="shared" ref="H62" si="27">H51+H61</f>
        <v>16.13</v>
      </c>
      <c r="I62" s="32">
        <f t="shared" ref="I62" si="28">I51+I61</f>
        <v>85.99</v>
      </c>
      <c r="J62" s="32">
        <f t="shared" ref="J62:L62" si="29">J51+J61</f>
        <v>574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2" t="s">
        <v>39</v>
      </c>
      <c r="F65" s="51">
        <v>200</v>
      </c>
      <c r="G65" s="43">
        <v>0.04</v>
      </c>
      <c r="H65" s="43">
        <v>0.01</v>
      </c>
      <c r="I65" s="43">
        <v>9.9</v>
      </c>
      <c r="J65" s="43">
        <v>35</v>
      </c>
      <c r="K65" s="44" t="s">
        <v>46</v>
      </c>
      <c r="L65" s="43"/>
    </row>
    <row r="66" spans="1:12" ht="15">
      <c r="A66" s="23"/>
      <c r="B66" s="15"/>
      <c r="C66" s="11"/>
      <c r="D66" s="7" t="s">
        <v>23</v>
      </c>
      <c r="E66" s="52" t="s">
        <v>40</v>
      </c>
      <c r="F66" s="51">
        <v>30</v>
      </c>
      <c r="G66" s="43">
        <v>2.2799999999999998</v>
      </c>
      <c r="H66" s="43">
        <v>0.27</v>
      </c>
      <c r="I66" s="43">
        <v>14.01</v>
      </c>
      <c r="J66" s="43">
        <v>69</v>
      </c>
      <c r="K66" s="44" t="s">
        <v>47</v>
      </c>
      <c r="L66" s="43"/>
    </row>
    <row r="67" spans="1:12" ht="15">
      <c r="A67" s="23"/>
      <c r="B67" s="15"/>
      <c r="C67" s="11"/>
      <c r="D67" s="7" t="s">
        <v>24</v>
      </c>
      <c r="E67" s="52"/>
      <c r="F67" s="51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49</v>
      </c>
      <c r="F68" s="51">
        <v>10</v>
      </c>
      <c r="G68" s="43">
        <v>0.08</v>
      </c>
      <c r="H68" s="43">
        <v>7.25</v>
      </c>
      <c r="I68" s="43">
        <v>0.13</v>
      </c>
      <c r="J68" s="43">
        <v>66</v>
      </c>
      <c r="K68" s="44" t="s">
        <v>54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2.4</v>
      </c>
      <c r="H70" s="19">
        <f t="shared" ref="H70" si="31">SUM(H63:H69)</f>
        <v>7.53</v>
      </c>
      <c r="I70" s="19">
        <f t="shared" ref="I70" si="32">SUM(I63:I69)</f>
        <v>24.04</v>
      </c>
      <c r="J70" s="19">
        <f t="shared" ref="J70:L70" si="33">SUM(J63:J69)</f>
        <v>170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2" t="s">
        <v>68</v>
      </c>
      <c r="F72" s="43">
        <v>200</v>
      </c>
      <c r="G72" s="43">
        <v>1.73</v>
      </c>
      <c r="H72" s="43">
        <v>4.33</v>
      </c>
      <c r="I72" s="43">
        <v>10.28</v>
      </c>
      <c r="J72" s="43">
        <v>81</v>
      </c>
      <c r="K72" s="44" t="s">
        <v>72</v>
      </c>
      <c r="L72" s="43"/>
    </row>
    <row r="73" spans="1:12" ht="15">
      <c r="A73" s="23"/>
      <c r="B73" s="15"/>
      <c r="C73" s="11"/>
      <c r="D73" s="7" t="s">
        <v>28</v>
      </c>
      <c r="E73" s="52" t="s">
        <v>51</v>
      </c>
      <c r="F73" s="43">
        <v>80</v>
      </c>
      <c r="G73" s="43">
        <v>11.38</v>
      </c>
      <c r="H73" s="43">
        <v>11.1</v>
      </c>
      <c r="I73" s="43">
        <v>5.15</v>
      </c>
      <c r="J73" s="43">
        <v>166</v>
      </c>
      <c r="K73" s="44" t="s">
        <v>61</v>
      </c>
      <c r="L73" s="43"/>
    </row>
    <row r="74" spans="1:12" ht="15">
      <c r="A74" s="23"/>
      <c r="B74" s="15"/>
      <c r="C74" s="11"/>
      <c r="D74" s="7" t="s">
        <v>29</v>
      </c>
      <c r="E74" s="52" t="s">
        <v>69</v>
      </c>
      <c r="F74" s="43">
        <v>150</v>
      </c>
      <c r="G74" s="43">
        <v>8.61</v>
      </c>
      <c r="H74" s="43">
        <v>6.83</v>
      </c>
      <c r="I74" s="43">
        <v>37.81</v>
      </c>
      <c r="J74" s="43">
        <v>250</v>
      </c>
      <c r="K74" s="44" t="s">
        <v>73</v>
      </c>
      <c r="L74" s="43"/>
    </row>
    <row r="75" spans="1:12" ht="15">
      <c r="A75" s="23"/>
      <c r="B75" s="15"/>
      <c r="C75" s="11"/>
      <c r="D75" s="7" t="s">
        <v>30</v>
      </c>
      <c r="E75" s="53" t="s">
        <v>70</v>
      </c>
      <c r="F75" s="43">
        <v>200</v>
      </c>
      <c r="G75" s="43">
        <v>0.49</v>
      </c>
      <c r="H75" s="43">
        <v>0.03</v>
      </c>
      <c r="I75" s="43">
        <v>18.260000000000002</v>
      </c>
      <c r="J75" s="43">
        <v>72</v>
      </c>
      <c r="K75" s="44" t="s">
        <v>74</v>
      </c>
      <c r="L75" s="43"/>
    </row>
    <row r="76" spans="1:12" ht="15">
      <c r="A76" s="23"/>
      <c r="B76" s="15"/>
      <c r="C76" s="11"/>
      <c r="D76" s="7" t="s">
        <v>31</v>
      </c>
      <c r="E76" s="52" t="s">
        <v>40</v>
      </c>
      <c r="F76" s="43">
        <v>30</v>
      </c>
      <c r="G76" s="43">
        <v>2.2799999999999998</v>
      </c>
      <c r="H76" s="43">
        <v>0.27</v>
      </c>
      <c r="I76" s="43">
        <v>14.01</v>
      </c>
      <c r="J76" s="43">
        <v>69</v>
      </c>
      <c r="K76" s="44" t="s">
        <v>47</v>
      </c>
      <c r="L76" s="43"/>
    </row>
    <row r="77" spans="1:12" ht="15">
      <c r="A77" s="23"/>
      <c r="B77" s="15"/>
      <c r="C77" s="11"/>
      <c r="D77" s="7" t="s">
        <v>32</v>
      </c>
      <c r="E77" s="52"/>
      <c r="F77" s="43"/>
      <c r="G77" s="43"/>
      <c r="H77" s="43"/>
      <c r="I77" s="43"/>
      <c r="J77" s="43"/>
      <c r="K77" s="44"/>
      <c r="L77" s="43"/>
    </row>
    <row r="78" spans="1:12" ht="15.75" thickBot="1">
      <c r="A78" s="23"/>
      <c r="B78" s="15"/>
      <c r="C78" s="11"/>
      <c r="D78" s="6"/>
      <c r="E78" s="56" t="s">
        <v>71</v>
      </c>
      <c r="F78" s="43">
        <v>100</v>
      </c>
      <c r="G78" s="43">
        <v>0</v>
      </c>
      <c r="H78" s="43">
        <v>0</v>
      </c>
      <c r="I78" s="43">
        <v>19</v>
      </c>
      <c r="J78" s="43">
        <v>72</v>
      </c>
      <c r="K78" s="44"/>
      <c r="L78" s="43"/>
    </row>
    <row r="79" spans="1:12" ht="15.75" thickBot="1">
      <c r="A79" s="23"/>
      <c r="B79" s="15"/>
      <c r="C79" s="11"/>
      <c r="D79" s="6"/>
      <c r="E79" s="56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24.49</v>
      </c>
      <c r="H80" s="19">
        <f t="shared" ref="H80" si="35">SUM(H71:H79)</f>
        <v>22.56</v>
      </c>
      <c r="I80" s="19">
        <f t="shared" ref="I80" si="36">SUM(I71:I79)</f>
        <v>104.51</v>
      </c>
      <c r="J80" s="19">
        <f t="shared" ref="J80:L80" si="37">SUM(J71:J79)</f>
        <v>710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1000</v>
      </c>
      <c r="G81" s="32">
        <f t="shared" ref="G81" si="38">G70+G80</f>
        <v>26.889999999999997</v>
      </c>
      <c r="H81" s="32">
        <f t="shared" ref="H81" si="39">H70+H80</f>
        <v>30.09</v>
      </c>
      <c r="I81" s="32">
        <f t="shared" ref="I81" si="40">I70+I80</f>
        <v>128.55000000000001</v>
      </c>
      <c r="J81" s="32">
        <f t="shared" ref="J81:L81" si="41">J70+J80</f>
        <v>880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39</v>
      </c>
      <c r="F84" s="43">
        <v>200</v>
      </c>
      <c r="G84" s="43">
        <v>0.04</v>
      </c>
      <c r="H84" s="43">
        <v>0.01</v>
      </c>
      <c r="I84" s="43">
        <v>9.9</v>
      </c>
      <c r="J84" s="43">
        <v>35</v>
      </c>
      <c r="K84" s="55" t="s">
        <v>46</v>
      </c>
      <c r="L84" s="43"/>
    </row>
    <row r="85" spans="1:12" ht="15">
      <c r="A85" s="23"/>
      <c r="B85" s="15"/>
      <c r="C85" s="11"/>
      <c r="D85" s="7" t="s">
        <v>23</v>
      </c>
      <c r="E85" s="53" t="s">
        <v>40</v>
      </c>
      <c r="F85" s="43">
        <v>30</v>
      </c>
      <c r="G85" s="43">
        <v>2.2799999999999998</v>
      </c>
      <c r="H85" s="43">
        <v>0.27</v>
      </c>
      <c r="I85" s="43">
        <v>14.01</v>
      </c>
      <c r="J85" s="43">
        <v>69</v>
      </c>
      <c r="K85" s="44" t="s">
        <v>47</v>
      </c>
      <c r="L85" s="43"/>
    </row>
    <row r="86" spans="1:12" ht="15">
      <c r="A86" s="23"/>
      <c r="B86" s="15"/>
      <c r="C86" s="11"/>
      <c r="D86" s="7" t="s">
        <v>24</v>
      </c>
      <c r="E86" s="5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41</v>
      </c>
      <c r="F87" s="43">
        <v>10</v>
      </c>
      <c r="G87" s="43">
        <v>2.63</v>
      </c>
      <c r="H87" s="43">
        <v>2.66</v>
      </c>
      <c r="I87" s="43">
        <v>0</v>
      </c>
      <c r="J87" s="43">
        <v>35</v>
      </c>
      <c r="K87" s="44" t="s">
        <v>48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4.9499999999999993</v>
      </c>
      <c r="H89" s="19">
        <f t="shared" ref="H89" si="43">SUM(H82:H88)</f>
        <v>2.9400000000000004</v>
      </c>
      <c r="I89" s="19">
        <f t="shared" ref="I89" si="44">SUM(I82:I88)</f>
        <v>23.91</v>
      </c>
      <c r="J89" s="19">
        <f t="shared" ref="J89:L89" si="45">SUM(J82:J88)</f>
        <v>139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2" t="s">
        <v>75</v>
      </c>
      <c r="F91" s="43">
        <v>200</v>
      </c>
      <c r="G91" s="43">
        <v>5.25</v>
      </c>
      <c r="H91" s="43">
        <v>1.77</v>
      </c>
      <c r="I91" s="43">
        <v>14.44</v>
      </c>
      <c r="J91" s="43">
        <v>96</v>
      </c>
      <c r="K91" s="44" t="s">
        <v>78</v>
      </c>
      <c r="L91" s="43"/>
    </row>
    <row r="92" spans="1:12" ht="15">
      <c r="A92" s="23"/>
      <c r="B92" s="15"/>
      <c r="C92" s="11"/>
      <c r="D92" s="7" t="s">
        <v>28</v>
      </c>
      <c r="E92" s="52" t="s">
        <v>76</v>
      </c>
      <c r="F92" s="43">
        <v>180</v>
      </c>
      <c r="G92" s="43">
        <v>17.22</v>
      </c>
      <c r="H92" s="43">
        <v>15.71</v>
      </c>
      <c r="I92" s="43">
        <v>29.65</v>
      </c>
      <c r="J92" s="43">
        <v>331</v>
      </c>
      <c r="K92" s="44" t="s">
        <v>79</v>
      </c>
      <c r="L92" s="43"/>
    </row>
    <row r="93" spans="1:12" ht="1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3" t="s">
        <v>77</v>
      </c>
      <c r="F94" s="43">
        <v>200</v>
      </c>
      <c r="G94" s="43">
        <v>3.01</v>
      </c>
      <c r="H94" s="43">
        <v>2.88</v>
      </c>
      <c r="I94" s="43">
        <v>13.36</v>
      </c>
      <c r="J94" s="43">
        <v>89</v>
      </c>
      <c r="K94" s="44" t="s">
        <v>80</v>
      </c>
      <c r="L94" s="43"/>
    </row>
    <row r="95" spans="1:12" ht="15">
      <c r="A95" s="23"/>
      <c r="B95" s="15"/>
      <c r="C95" s="11"/>
      <c r="D95" s="7" t="s">
        <v>31</v>
      </c>
      <c r="E95" s="52" t="s">
        <v>40</v>
      </c>
      <c r="F95" s="43">
        <v>30</v>
      </c>
      <c r="G95" s="43">
        <v>2.2799999999999998</v>
      </c>
      <c r="H95" s="43">
        <v>0.27</v>
      </c>
      <c r="I95" s="43">
        <v>14.01</v>
      </c>
      <c r="J95" s="43">
        <v>69</v>
      </c>
      <c r="K95" s="44" t="s">
        <v>47</v>
      </c>
      <c r="L95" s="43"/>
    </row>
    <row r="96" spans="1:12" ht="15">
      <c r="A96" s="23"/>
      <c r="B96" s="15"/>
      <c r="C96" s="11"/>
      <c r="D96" s="7" t="s">
        <v>32</v>
      </c>
      <c r="E96" s="5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53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27.759999999999998</v>
      </c>
      <c r="H99" s="19">
        <f t="shared" ref="H99" si="47">SUM(H90:H98)</f>
        <v>20.63</v>
      </c>
      <c r="I99" s="19">
        <f t="shared" ref="I99" si="48">SUM(I90:I98)</f>
        <v>71.459999999999994</v>
      </c>
      <c r="J99" s="19">
        <f t="shared" ref="J99:L99" si="49">SUM(J90:J98)</f>
        <v>585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850</v>
      </c>
      <c r="G100" s="32">
        <f t="shared" ref="G100" si="50">G89+G99</f>
        <v>32.709999999999994</v>
      </c>
      <c r="H100" s="32">
        <f t="shared" ref="H100" si="51">H89+H99</f>
        <v>23.57</v>
      </c>
      <c r="I100" s="32">
        <f t="shared" ref="I100" si="52">I89+I99</f>
        <v>95.36999999999999</v>
      </c>
      <c r="J100" s="32">
        <f t="shared" ref="J100:L100" si="53">J89+J99</f>
        <v>724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39</v>
      </c>
      <c r="F103" s="51">
        <v>200</v>
      </c>
      <c r="G103" s="43">
        <v>0.04</v>
      </c>
      <c r="H103" s="43">
        <v>0.01</v>
      </c>
      <c r="I103" s="43">
        <v>9.9</v>
      </c>
      <c r="J103" s="43">
        <v>35</v>
      </c>
      <c r="K103" s="44" t="s">
        <v>46</v>
      </c>
      <c r="L103" s="43"/>
    </row>
    <row r="104" spans="1:12" ht="15">
      <c r="A104" s="23"/>
      <c r="B104" s="15"/>
      <c r="C104" s="11"/>
      <c r="D104" s="7" t="s">
        <v>23</v>
      </c>
      <c r="E104" s="52" t="s">
        <v>40</v>
      </c>
      <c r="F104" s="51">
        <v>30</v>
      </c>
      <c r="G104" s="43">
        <v>2.2799999999999998</v>
      </c>
      <c r="H104" s="43">
        <v>0.27</v>
      </c>
      <c r="I104" s="43">
        <v>14.01</v>
      </c>
      <c r="J104" s="43">
        <v>69</v>
      </c>
      <c r="K104" s="44" t="s">
        <v>47</v>
      </c>
      <c r="L104" s="43"/>
    </row>
    <row r="105" spans="1:12" ht="15">
      <c r="A105" s="23"/>
      <c r="B105" s="15"/>
      <c r="C105" s="11"/>
      <c r="D105" s="7" t="s">
        <v>24</v>
      </c>
      <c r="E105" s="52"/>
      <c r="F105" s="51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2" t="s">
        <v>49</v>
      </c>
      <c r="F106" s="51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54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2.4</v>
      </c>
      <c r="H108" s="19">
        <f t="shared" si="54"/>
        <v>7.53</v>
      </c>
      <c r="I108" s="19">
        <f t="shared" si="54"/>
        <v>24.04</v>
      </c>
      <c r="J108" s="19">
        <f t="shared" si="54"/>
        <v>170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2" t="s">
        <v>81</v>
      </c>
      <c r="F110" s="43">
        <v>200</v>
      </c>
      <c r="G110" s="43">
        <v>5.1100000000000003</v>
      </c>
      <c r="H110" s="43">
        <v>12.32</v>
      </c>
      <c r="I110" s="43">
        <v>13.74</v>
      </c>
      <c r="J110" s="43">
        <v>188</v>
      </c>
      <c r="K110" s="44" t="s">
        <v>82</v>
      </c>
      <c r="L110" s="43"/>
    </row>
    <row r="111" spans="1:12" ht="15">
      <c r="A111" s="23"/>
      <c r="B111" s="15"/>
      <c r="C111" s="11"/>
      <c r="D111" s="7" t="s">
        <v>28</v>
      </c>
      <c r="E111" s="52" t="s">
        <v>51</v>
      </c>
      <c r="F111" s="43">
        <v>80</v>
      </c>
      <c r="G111" s="43">
        <v>11.38</v>
      </c>
      <c r="H111" s="43">
        <v>11.1</v>
      </c>
      <c r="I111" s="43">
        <v>5.15</v>
      </c>
      <c r="J111" s="43">
        <v>166</v>
      </c>
      <c r="K111" s="44" t="s">
        <v>61</v>
      </c>
      <c r="L111" s="43"/>
    </row>
    <row r="112" spans="1:12" ht="15">
      <c r="A112" s="23"/>
      <c r="B112" s="15"/>
      <c r="C112" s="11"/>
      <c r="D112" s="7" t="s">
        <v>29</v>
      </c>
      <c r="E112" s="52" t="s">
        <v>44</v>
      </c>
      <c r="F112" s="43">
        <v>150</v>
      </c>
      <c r="G112" s="43">
        <v>3.67</v>
      </c>
      <c r="H112" s="43">
        <v>3.36</v>
      </c>
      <c r="I112" s="43">
        <v>37.119999999999997</v>
      </c>
      <c r="J112" s="43">
        <v>197</v>
      </c>
      <c r="K112" s="44" t="s">
        <v>66</v>
      </c>
      <c r="L112" s="43"/>
    </row>
    <row r="113" spans="1:12" ht="15">
      <c r="A113" s="23"/>
      <c r="B113" s="15"/>
      <c r="C113" s="11"/>
      <c r="D113" s="7" t="s">
        <v>30</v>
      </c>
      <c r="E113" s="53" t="s">
        <v>39</v>
      </c>
      <c r="F113" s="43">
        <v>200</v>
      </c>
      <c r="G113" s="43">
        <v>0.04</v>
      </c>
      <c r="H113" s="43">
        <v>0.01</v>
      </c>
      <c r="I113" s="43">
        <v>9.9</v>
      </c>
      <c r="J113" s="43">
        <v>35</v>
      </c>
      <c r="K113" s="44" t="s">
        <v>46</v>
      </c>
      <c r="L113" s="43"/>
    </row>
    <row r="114" spans="1:12" ht="15">
      <c r="A114" s="23"/>
      <c r="B114" s="15"/>
      <c r="C114" s="11"/>
      <c r="D114" s="7" t="s">
        <v>31</v>
      </c>
      <c r="E114" s="52" t="s">
        <v>40</v>
      </c>
      <c r="F114" s="43">
        <v>30</v>
      </c>
      <c r="G114" s="43">
        <v>2.2799999999999998</v>
      </c>
      <c r="H114" s="43">
        <v>0.27</v>
      </c>
      <c r="I114" s="43">
        <v>14.01</v>
      </c>
      <c r="J114" s="43">
        <v>69</v>
      </c>
      <c r="K114" s="44" t="s">
        <v>47</v>
      </c>
      <c r="L114" s="43"/>
    </row>
    <row r="115" spans="1:12" ht="15">
      <c r="A115" s="23"/>
      <c r="B115" s="15"/>
      <c r="C115" s="11"/>
      <c r="D115" s="7" t="s">
        <v>32</v>
      </c>
      <c r="E115" s="5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53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22.480000000000004</v>
      </c>
      <c r="H118" s="19">
        <f t="shared" si="56"/>
        <v>27.060000000000002</v>
      </c>
      <c r="I118" s="19">
        <f t="shared" si="56"/>
        <v>79.92</v>
      </c>
      <c r="J118" s="19">
        <f t="shared" si="56"/>
        <v>655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900</v>
      </c>
      <c r="G119" s="32">
        <f t="shared" ref="G119" si="58">G108+G118</f>
        <v>24.880000000000003</v>
      </c>
      <c r="H119" s="32">
        <f t="shared" ref="H119" si="59">H108+H118</f>
        <v>34.590000000000003</v>
      </c>
      <c r="I119" s="32">
        <f t="shared" ref="I119" si="60">I108+I118</f>
        <v>103.96000000000001</v>
      </c>
      <c r="J119" s="32">
        <f t="shared" ref="J119:L119" si="61">J108+J118</f>
        <v>825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39</v>
      </c>
      <c r="F122" s="43">
        <v>200</v>
      </c>
      <c r="G122" s="43">
        <v>0.04</v>
      </c>
      <c r="H122" s="43">
        <v>0.01</v>
      </c>
      <c r="I122" s="43">
        <v>9.9</v>
      </c>
      <c r="J122" s="43">
        <v>35</v>
      </c>
      <c r="K122" s="55" t="s">
        <v>46</v>
      </c>
      <c r="L122" s="43"/>
    </row>
    <row r="123" spans="1:12" ht="15">
      <c r="A123" s="14"/>
      <c r="B123" s="15"/>
      <c r="C123" s="11"/>
      <c r="D123" s="7" t="s">
        <v>23</v>
      </c>
      <c r="E123" s="53" t="s">
        <v>40</v>
      </c>
      <c r="F123" s="43">
        <v>30</v>
      </c>
      <c r="G123" s="43">
        <v>2.2799999999999998</v>
      </c>
      <c r="H123" s="43">
        <v>0.27</v>
      </c>
      <c r="I123" s="43">
        <v>14.01</v>
      </c>
      <c r="J123" s="43">
        <v>69</v>
      </c>
      <c r="K123" s="44" t="s">
        <v>47</v>
      </c>
      <c r="L123" s="43"/>
    </row>
    <row r="124" spans="1:12" ht="15">
      <c r="A124" s="14"/>
      <c r="B124" s="15"/>
      <c r="C124" s="11"/>
      <c r="D124" s="7" t="s">
        <v>24</v>
      </c>
      <c r="E124" s="5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2" t="s">
        <v>41</v>
      </c>
      <c r="F125" s="43">
        <v>10</v>
      </c>
      <c r="G125" s="43">
        <v>2.63</v>
      </c>
      <c r="H125" s="43">
        <v>2.66</v>
      </c>
      <c r="I125" s="43">
        <v>0</v>
      </c>
      <c r="J125" s="43">
        <v>35</v>
      </c>
      <c r="K125" s="44" t="s">
        <v>48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4.9499999999999993</v>
      </c>
      <c r="H127" s="19">
        <f t="shared" si="62"/>
        <v>2.9400000000000004</v>
      </c>
      <c r="I127" s="19">
        <f t="shared" si="62"/>
        <v>23.91</v>
      </c>
      <c r="J127" s="19">
        <f t="shared" si="62"/>
        <v>139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83</v>
      </c>
      <c r="F128" s="43">
        <v>60</v>
      </c>
      <c r="G128" s="43">
        <v>0.82</v>
      </c>
      <c r="H128" s="43">
        <v>4.95</v>
      </c>
      <c r="I128" s="43">
        <v>4.08</v>
      </c>
      <c r="J128" s="43">
        <v>64</v>
      </c>
      <c r="K128" s="44" t="s">
        <v>85</v>
      </c>
      <c r="L128" s="43"/>
    </row>
    <row r="129" spans="1:12" ht="15">
      <c r="A129" s="14"/>
      <c r="B129" s="15"/>
      <c r="C129" s="11"/>
      <c r="D129" s="7" t="s">
        <v>27</v>
      </c>
      <c r="E129" s="52" t="s">
        <v>55</v>
      </c>
      <c r="F129" s="43">
        <v>200</v>
      </c>
      <c r="G129" s="43">
        <v>1.43</v>
      </c>
      <c r="H129" s="43">
        <v>2.62</v>
      </c>
      <c r="I129" s="43">
        <v>9.35</v>
      </c>
      <c r="J129" s="43">
        <v>68</v>
      </c>
      <c r="K129" s="44" t="s">
        <v>58</v>
      </c>
      <c r="L129" s="43"/>
    </row>
    <row r="130" spans="1:12" ht="15">
      <c r="A130" s="14"/>
      <c r="B130" s="15"/>
      <c r="C130" s="11"/>
      <c r="D130" s="7" t="s">
        <v>28</v>
      </c>
      <c r="E130" s="52" t="s">
        <v>84</v>
      </c>
      <c r="F130" s="43">
        <v>120</v>
      </c>
      <c r="G130" s="43">
        <v>20.28</v>
      </c>
      <c r="H130" s="43">
        <v>11.52</v>
      </c>
      <c r="I130" s="43">
        <v>15.85</v>
      </c>
      <c r="J130" s="43">
        <v>250.8</v>
      </c>
      <c r="K130" s="44" t="s">
        <v>86</v>
      </c>
      <c r="L130" s="43"/>
    </row>
    <row r="131" spans="1:12" ht="15">
      <c r="A131" s="14"/>
      <c r="B131" s="15"/>
      <c r="C131" s="11"/>
      <c r="D131" s="7" t="s">
        <v>29</v>
      </c>
      <c r="E131" s="5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3" t="s">
        <v>45</v>
      </c>
      <c r="F132" s="43">
        <v>200</v>
      </c>
      <c r="G132" s="43">
        <v>3.87</v>
      </c>
      <c r="H132" s="43">
        <v>3.48</v>
      </c>
      <c r="I132" s="43">
        <v>22.9</v>
      </c>
      <c r="J132" s="43">
        <v>135</v>
      </c>
      <c r="K132" s="44" t="s">
        <v>67</v>
      </c>
      <c r="L132" s="43"/>
    </row>
    <row r="133" spans="1:12" ht="15">
      <c r="A133" s="14"/>
      <c r="B133" s="15"/>
      <c r="C133" s="11"/>
      <c r="D133" s="7" t="s">
        <v>31</v>
      </c>
      <c r="E133" s="52" t="s">
        <v>40</v>
      </c>
      <c r="F133" s="43">
        <v>30</v>
      </c>
      <c r="G133" s="43">
        <v>2.2799999999999998</v>
      </c>
      <c r="H133" s="43">
        <v>0.27</v>
      </c>
      <c r="I133" s="43">
        <v>14.01</v>
      </c>
      <c r="J133" s="43">
        <v>69</v>
      </c>
      <c r="K133" s="44" t="s">
        <v>47</v>
      </c>
      <c r="L133" s="43"/>
    </row>
    <row r="134" spans="1:12" ht="1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53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28.680000000000003</v>
      </c>
      <c r="H137" s="19">
        <f t="shared" si="64"/>
        <v>22.84</v>
      </c>
      <c r="I137" s="19">
        <f t="shared" si="64"/>
        <v>66.19</v>
      </c>
      <c r="J137" s="19">
        <f t="shared" si="64"/>
        <v>586.79999999999995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850</v>
      </c>
      <c r="G138" s="32">
        <f t="shared" ref="G138" si="66">G127+G137</f>
        <v>33.630000000000003</v>
      </c>
      <c r="H138" s="32">
        <f t="shared" ref="H138" si="67">H127+H137</f>
        <v>25.78</v>
      </c>
      <c r="I138" s="32">
        <f t="shared" ref="I138" si="68">I127+I137</f>
        <v>90.1</v>
      </c>
      <c r="J138" s="32">
        <f t="shared" ref="J138:L138" si="69">J127+J137</f>
        <v>725.8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2" t="s">
        <v>39</v>
      </c>
      <c r="F141" s="51">
        <v>200</v>
      </c>
      <c r="G141" s="43">
        <v>0.04</v>
      </c>
      <c r="H141" s="43">
        <v>0.01</v>
      </c>
      <c r="I141" s="43">
        <v>9.9</v>
      </c>
      <c r="J141" s="43">
        <v>35</v>
      </c>
      <c r="K141" s="44" t="s">
        <v>46</v>
      </c>
      <c r="L141" s="43"/>
    </row>
    <row r="142" spans="1:12" ht="15.75" customHeight="1">
      <c r="A142" s="23"/>
      <c r="B142" s="15"/>
      <c r="C142" s="11"/>
      <c r="D142" s="7" t="s">
        <v>23</v>
      </c>
      <c r="E142" s="52" t="s">
        <v>40</v>
      </c>
      <c r="F142" s="51">
        <v>30</v>
      </c>
      <c r="G142" s="43">
        <v>2.2799999999999998</v>
      </c>
      <c r="H142" s="43">
        <v>0.27</v>
      </c>
      <c r="I142" s="43">
        <v>14.01</v>
      </c>
      <c r="J142" s="43">
        <v>69</v>
      </c>
      <c r="K142" s="44" t="s">
        <v>47</v>
      </c>
      <c r="L142" s="43"/>
    </row>
    <row r="143" spans="1:12" ht="15">
      <c r="A143" s="23"/>
      <c r="B143" s="15"/>
      <c r="C143" s="11"/>
      <c r="D143" s="7" t="s">
        <v>24</v>
      </c>
      <c r="E143" s="52"/>
      <c r="F143" s="51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49</v>
      </c>
      <c r="F144" s="51">
        <v>10</v>
      </c>
      <c r="G144" s="43">
        <v>0.08</v>
      </c>
      <c r="H144" s="43">
        <v>7.25</v>
      </c>
      <c r="I144" s="43">
        <v>0.13</v>
      </c>
      <c r="J144" s="43">
        <v>66</v>
      </c>
      <c r="K144" s="44" t="s">
        <v>54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2.4</v>
      </c>
      <c r="H146" s="19">
        <f t="shared" si="70"/>
        <v>7.53</v>
      </c>
      <c r="I146" s="19">
        <f t="shared" si="70"/>
        <v>24.04</v>
      </c>
      <c r="J146" s="19">
        <f t="shared" si="70"/>
        <v>170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2" t="s">
        <v>87</v>
      </c>
      <c r="F148" s="43">
        <v>200</v>
      </c>
      <c r="G148" s="43">
        <v>7.24</v>
      </c>
      <c r="H148" s="43">
        <v>4.1100000000000003</v>
      </c>
      <c r="I148" s="43">
        <v>12.97</v>
      </c>
      <c r="J148" s="43">
        <v>119</v>
      </c>
      <c r="K148" s="44" t="s">
        <v>90</v>
      </c>
      <c r="L148" s="43"/>
    </row>
    <row r="149" spans="1:12" ht="30">
      <c r="A149" s="23"/>
      <c r="B149" s="15"/>
      <c r="C149" s="11"/>
      <c r="D149" s="7" t="s">
        <v>28</v>
      </c>
      <c r="E149" s="52" t="s">
        <v>88</v>
      </c>
      <c r="F149" s="43">
        <v>200</v>
      </c>
      <c r="G149" s="43">
        <v>15.37</v>
      </c>
      <c r="H149" s="43">
        <v>14.05</v>
      </c>
      <c r="I149" s="43">
        <v>28.01</v>
      </c>
      <c r="J149" s="43">
        <v>303</v>
      </c>
      <c r="K149" s="44" t="s">
        <v>91</v>
      </c>
      <c r="L149" s="43"/>
    </row>
    <row r="150" spans="1:12" ht="15">
      <c r="A150" s="23"/>
      <c r="B150" s="15"/>
      <c r="C150" s="11"/>
      <c r="D150" s="7" t="s">
        <v>29</v>
      </c>
      <c r="E150" s="5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3" t="s">
        <v>89</v>
      </c>
      <c r="F151" s="43">
        <v>200</v>
      </c>
      <c r="G151" s="43">
        <v>0.65</v>
      </c>
      <c r="H151" s="43">
        <v>0.03</v>
      </c>
      <c r="I151" s="43">
        <v>21.59</v>
      </c>
      <c r="J151" s="43">
        <v>85</v>
      </c>
      <c r="K151" s="44" t="s">
        <v>92</v>
      </c>
      <c r="L151" s="43"/>
    </row>
    <row r="152" spans="1:12" ht="15">
      <c r="A152" s="23"/>
      <c r="B152" s="15"/>
      <c r="C152" s="11"/>
      <c r="D152" s="7" t="s">
        <v>31</v>
      </c>
      <c r="E152" s="52" t="s">
        <v>40</v>
      </c>
      <c r="F152" s="43">
        <v>30</v>
      </c>
      <c r="G152" s="43">
        <v>2.2799999999999998</v>
      </c>
      <c r="H152" s="43">
        <v>0.27</v>
      </c>
      <c r="I152" s="43">
        <v>14.01</v>
      </c>
      <c r="J152" s="43">
        <v>69</v>
      </c>
      <c r="K152" s="44" t="s">
        <v>47</v>
      </c>
      <c r="L152" s="43"/>
    </row>
    <row r="153" spans="1:12" ht="15">
      <c r="A153" s="23"/>
      <c r="B153" s="15"/>
      <c r="C153" s="11"/>
      <c r="D153" s="7" t="s">
        <v>32</v>
      </c>
      <c r="E153" s="52"/>
      <c r="F153" s="43"/>
      <c r="G153" s="43"/>
      <c r="H153" s="43"/>
      <c r="I153" s="43"/>
      <c r="J153" s="43"/>
      <c r="K153" s="44"/>
      <c r="L153" s="43"/>
    </row>
    <row r="154" spans="1:12" ht="15.75" thickBot="1">
      <c r="A154" s="23"/>
      <c r="B154" s="15"/>
      <c r="C154" s="11"/>
      <c r="D154" s="6"/>
      <c r="E154" s="56" t="s">
        <v>71</v>
      </c>
      <c r="F154" s="43">
        <v>100</v>
      </c>
      <c r="G154" s="43">
        <v>0</v>
      </c>
      <c r="H154" s="43">
        <v>0</v>
      </c>
      <c r="I154" s="43">
        <v>19</v>
      </c>
      <c r="J154" s="43">
        <v>72</v>
      </c>
      <c r="K154" s="44"/>
      <c r="L154" s="43"/>
    </row>
    <row r="155" spans="1:12" ht="15.75" thickBot="1">
      <c r="A155" s="23"/>
      <c r="B155" s="15"/>
      <c r="C155" s="11"/>
      <c r="D155" s="6"/>
      <c r="E155" s="56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25.54</v>
      </c>
      <c r="H156" s="19">
        <f t="shared" si="72"/>
        <v>18.46</v>
      </c>
      <c r="I156" s="19">
        <f t="shared" si="72"/>
        <v>95.580000000000013</v>
      </c>
      <c r="J156" s="19">
        <f t="shared" si="72"/>
        <v>648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970</v>
      </c>
      <c r="G157" s="32">
        <f t="shared" ref="G157" si="74">G146+G156</f>
        <v>27.939999999999998</v>
      </c>
      <c r="H157" s="32">
        <f t="shared" ref="H157" si="75">H146+H156</f>
        <v>25.990000000000002</v>
      </c>
      <c r="I157" s="32">
        <f t="shared" ref="I157" si="76">I146+I156</f>
        <v>119.62</v>
      </c>
      <c r="J157" s="32">
        <f t="shared" ref="J157:L157" si="77">J146+J156</f>
        <v>818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2" t="s">
        <v>39</v>
      </c>
      <c r="F160" s="43">
        <v>200</v>
      </c>
      <c r="G160" s="43">
        <v>0.04</v>
      </c>
      <c r="H160" s="43">
        <v>0.01</v>
      </c>
      <c r="I160" s="43">
        <v>9.9</v>
      </c>
      <c r="J160" s="43">
        <v>35</v>
      </c>
      <c r="K160" s="55" t="s">
        <v>46</v>
      </c>
      <c r="L160" s="43"/>
    </row>
    <row r="161" spans="1:12" ht="15">
      <c r="A161" s="23"/>
      <c r="B161" s="15"/>
      <c r="C161" s="11"/>
      <c r="D161" s="7" t="s">
        <v>23</v>
      </c>
      <c r="E161" s="53" t="s">
        <v>40</v>
      </c>
      <c r="F161" s="43">
        <v>30</v>
      </c>
      <c r="G161" s="43">
        <v>2.2799999999999998</v>
      </c>
      <c r="H161" s="43">
        <v>0.27</v>
      </c>
      <c r="I161" s="43">
        <v>14.01</v>
      </c>
      <c r="J161" s="43">
        <v>69</v>
      </c>
      <c r="K161" s="44" t="s">
        <v>47</v>
      </c>
      <c r="L161" s="43"/>
    </row>
    <row r="162" spans="1:12" ht="15">
      <c r="A162" s="23"/>
      <c r="B162" s="15"/>
      <c r="C162" s="11"/>
      <c r="D162" s="7" t="s">
        <v>24</v>
      </c>
      <c r="E162" s="5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2" t="s">
        <v>41</v>
      </c>
      <c r="F163" s="43">
        <v>10</v>
      </c>
      <c r="G163" s="43">
        <v>2.63</v>
      </c>
      <c r="H163" s="43">
        <v>2.66</v>
      </c>
      <c r="I163" s="43">
        <v>0</v>
      </c>
      <c r="J163" s="43">
        <v>35</v>
      </c>
      <c r="K163" s="44" t="s">
        <v>48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4.9499999999999993</v>
      </c>
      <c r="H165" s="19">
        <f t="shared" si="78"/>
        <v>2.9400000000000004</v>
      </c>
      <c r="I165" s="19">
        <f t="shared" si="78"/>
        <v>23.91</v>
      </c>
      <c r="J165" s="19">
        <f t="shared" si="78"/>
        <v>139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2" t="s">
        <v>68</v>
      </c>
      <c r="F167" s="43">
        <v>200</v>
      </c>
      <c r="G167" s="43">
        <v>1.73</v>
      </c>
      <c r="H167" s="43">
        <v>4.33</v>
      </c>
      <c r="I167" s="43">
        <v>10.28</v>
      </c>
      <c r="J167" s="43">
        <v>81</v>
      </c>
      <c r="K167" s="44" t="s">
        <v>72</v>
      </c>
      <c r="L167" s="43"/>
    </row>
    <row r="168" spans="1:12" ht="15">
      <c r="A168" s="23"/>
      <c r="B168" s="15"/>
      <c r="C168" s="11"/>
      <c r="D168" s="7" t="s">
        <v>28</v>
      </c>
      <c r="E168" s="52" t="s">
        <v>93</v>
      </c>
      <c r="F168" s="43">
        <v>80</v>
      </c>
      <c r="G168" s="43">
        <v>14.34</v>
      </c>
      <c r="H168" s="43">
        <v>11.7</v>
      </c>
      <c r="I168" s="43">
        <v>11.86</v>
      </c>
      <c r="J168" s="43">
        <v>211</v>
      </c>
      <c r="K168" s="44" t="s">
        <v>61</v>
      </c>
      <c r="L168" s="43"/>
    </row>
    <row r="169" spans="1:12" ht="15">
      <c r="A169" s="23"/>
      <c r="B169" s="15"/>
      <c r="C169" s="11"/>
      <c r="D169" s="7" t="s">
        <v>29</v>
      </c>
      <c r="E169" s="52" t="s">
        <v>69</v>
      </c>
      <c r="F169" s="43">
        <v>150</v>
      </c>
      <c r="G169" s="43">
        <v>8.61</v>
      </c>
      <c r="H169" s="43">
        <v>6.83</v>
      </c>
      <c r="I169" s="43">
        <v>37.81</v>
      </c>
      <c r="J169" s="43">
        <v>250</v>
      </c>
      <c r="K169" s="44" t="s">
        <v>73</v>
      </c>
      <c r="L169" s="43"/>
    </row>
    <row r="170" spans="1:12" ht="15">
      <c r="A170" s="23"/>
      <c r="B170" s="15"/>
      <c r="C170" s="11"/>
      <c r="D170" s="7" t="s">
        <v>30</v>
      </c>
      <c r="E170" s="53" t="s">
        <v>39</v>
      </c>
      <c r="F170" s="43">
        <v>200</v>
      </c>
      <c r="G170" s="43">
        <v>0.04</v>
      </c>
      <c r="H170" s="43">
        <v>0.01</v>
      </c>
      <c r="I170" s="43">
        <v>9.9</v>
      </c>
      <c r="J170" s="43">
        <v>35</v>
      </c>
      <c r="K170" s="44" t="s">
        <v>46</v>
      </c>
      <c r="L170" s="43"/>
    </row>
    <row r="171" spans="1:12" ht="15">
      <c r="A171" s="23"/>
      <c r="B171" s="15"/>
      <c r="C171" s="11"/>
      <c r="D171" s="7" t="s">
        <v>31</v>
      </c>
      <c r="E171" s="52" t="s">
        <v>40</v>
      </c>
      <c r="F171" s="43">
        <v>30</v>
      </c>
      <c r="G171" s="43">
        <v>2.2799999999999998</v>
      </c>
      <c r="H171" s="43">
        <v>0.27</v>
      </c>
      <c r="I171" s="43">
        <v>14.01</v>
      </c>
      <c r="J171" s="43">
        <v>69</v>
      </c>
      <c r="K171" s="44" t="s">
        <v>47</v>
      </c>
      <c r="L171" s="43"/>
    </row>
    <row r="172" spans="1:12" ht="15">
      <c r="A172" s="23"/>
      <c r="B172" s="15"/>
      <c r="C172" s="11"/>
      <c r="D172" s="7" t="s">
        <v>32</v>
      </c>
      <c r="E172" s="5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53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27</v>
      </c>
      <c r="H175" s="19">
        <f t="shared" si="80"/>
        <v>23.14</v>
      </c>
      <c r="I175" s="19">
        <f t="shared" si="80"/>
        <v>83.860000000000014</v>
      </c>
      <c r="J175" s="19">
        <f t="shared" si="80"/>
        <v>646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900</v>
      </c>
      <c r="G176" s="32">
        <f t="shared" ref="G176" si="82">G165+G175</f>
        <v>31.95</v>
      </c>
      <c r="H176" s="32">
        <f t="shared" ref="H176" si="83">H165+H175</f>
        <v>26.080000000000002</v>
      </c>
      <c r="I176" s="32">
        <f t="shared" ref="I176" si="84">I165+I175</f>
        <v>107.77000000000001</v>
      </c>
      <c r="J176" s="32">
        <f t="shared" ref="J176:L176" si="85">J165+J175</f>
        <v>785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39</v>
      </c>
      <c r="F179" s="51">
        <v>200</v>
      </c>
      <c r="G179" s="43">
        <v>0.04</v>
      </c>
      <c r="H179" s="43">
        <v>0.01</v>
      </c>
      <c r="I179" s="43">
        <v>9.9</v>
      </c>
      <c r="J179" s="43">
        <v>35</v>
      </c>
      <c r="K179" s="44" t="s">
        <v>46</v>
      </c>
      <c r="L179" s="43"/>
    </row>
    <row r="180" spans="1:12" ht="15">
      <c r="A180" s="23"/>
      <c r="B180" s="15"/>
      <c r="C180" s="11"/>
      <c r="D180" s="7" t="s">
        <v>23</v>
      </c>
      <c r="E180" s="52" t="s">
        <v>40</v>
      </c>
      <c r="F180" s="51">
        <v>30</v>
      </c>
      <c r="G180" s="43">
        <v>2.2799999999999998</v>
      </c>
      <c r="H180" s="43">
        <v>0.27</v>
      </c>
      <c r="I180" s="43">
        <v>14.01</v>
      </c>
      <c r="J180" s="43">
        <v>69</v>
      </c>
      <c r="K180" s="44" t="s">
        <v>47</v>
      </c>
      <c r="L180" s="43"/>
    </row>
    <row r="181" spans="1:12" ht="15">
      <c r="A181" s="23"/>
      <c r="B181" s="15"/>
      <c r="C181" s="11"/>
      <c r="D181" s="7" t="s">
        <v>24</v>
      </c>
      <c r="E181" s="52"/>
      <c r="F181" s="51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2" t="s">
        <v>49</v>
      </c>
      <c r="F182" s="51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 t="s">
        <v>54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2.4</v>
      </c>
      <c r="H184" s="19">
        <f t="shared" si="86"/>
        <v>7.53</v>
      </c>
      <c r="I184" s="19">
        <f t="shared" si="86"/>
        <v>24.04</v>
      </c>
      <c r="J184" s="19">
        <f t="shared" si="86"/>
        <v>170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8" t="s">
        <v>94</v>
      </c>
      <c r="F186" s="43">
        <v>200</v>
      </c>
      <c r="G186" s="43">
        <v>2.46</v>
      </c>
      <c r="H186" s="43">
        <v>2.63</v>
      </c>
      <c r="I186" s="43">
        <v>11.8</v>
      </c>
      <c r="J186" s="43">
        <v>82</v>
      </c>
      <c r="K186" s="44" t="s">
        <v>97</v>
      </c>
      <c r="L186" s="43"/>
    </row>
    <row r="187" spans="1:12" ht="15">
      <c r="A187" s="23"/>
      <c r="B187" s="15"/>
      <c r="C187" s="11"/>
      <c r="D187" s="7" t="s">
        <v>28</v>
      </c>
      <c r="E187" s="52" t="s">
        <v>95</v>
      </c>
      <c r="F187" s="43">
        <v>60</v>
      </c>
      <c r="G187" s="43">
        <v>8.52</v>
      </c>
      <c r="H187" s="43">
        <v>7.3</v>
      </c>
      <c r="I187" s="43">
        <v>5.62</v>
      </c>
      <c r="J187" s="43">
        <v>122</v>
      </c>
      <c r="K187" s="44" t="s">
        <v>98</v>
      </c>
      <c r="L187" s="43"/>
    </row>
    <row r="188" spans="1:12" ht="15">
      <c r="A188" s="23"/>
      <c r="B188" s="15"/>
      <c r="C188" s="11"/>
      <c r="D188" s="7" t="s">
        <v>29</v>
      </c>
      <c r="E188" s="52" t="s">
        <v>52</v>
      </c>
      <c r="F188" s="43">
        <v>150</v>
      </c>
      <c r="G188" s="43">
        <v>5.31</v>
      </c>
      <c r="H188" s="43">
        <v>3.77</v>
      </c>
      <c r="I188" s="43">
        <v>32.409999999999997</v>
      </c>
      <c r="J188" s="43">
        <v>188</v>
      </c>
      <c r="K188" s="44" t="s">
        <v>99</v>
      </c>
      <c r="L188" s="43"/>
    </row>
    <row r="189" spans="1:12" ht="15">
      <c r="A189" s="23"/>
      <c r="B189" s="15"/>
      <c r="C189" s="11"/>
      <c r="D189" s="7" t="s">
        <v>30</v>
      </c>
      <c r="E189" s="53" t="s">
        <v>96</v>
      </c>
      <c r="F189" s="43">
        <v>200</v>
      </c>
      <c r="G189" s="43">
        <v>3.01</v>
      </c>
      <c r="H189" s="43">
        <v>2.88</v>
      </c>
      <c r="I189" s="43">
        <v>13.36</v>
      </c>
      <c r="J189" s="43">
        <v>89</v>
      </c>
      <c r="K189" s="44" t="s">
        <v>80</v>
      </c>
      <c r="L189" s="43"/>
    </row>
    <row r="190" spans="1:12" ht="15">
      <c r="A190" s="23"/>
      <c r="B190" s="15"/>
      <c r="C190" s="11"/>
      <c r="D190" s="7" t="s">
        <v>31</v>
      </c>
      <c r="E190" s="52" t="s">
        <v>40</v>
      </c>
      <c r="F190" s="43">
        <v>30</v>
      </c>
      <c r="G190" s="43">
        <v>2.2799999999999998</v>
      </c>
      <c r="H190" s="43">
        <v>0.27</v>
      </c>
      <c r="I190" s="43">
        <v>14.01</v>
      </c>
      <c r="J190" s="43">
        <v>69</v>
      </c>
      <c r="K190" s="44" t="s">
        <v>47</v>
      </c>
      <c r="L190" s="43"/>
    </row>
    <row r="191" spans="1:12" ht="1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53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21.58</v>
      </c>
      <c r="H194" s="19">
        <f t="shared" si="88"/>
        <v>16.849999999999998</v>
      </c>
      <c r="I194" s="19">
        <f t="shared" si="88"/>
        <v>77.2</v>
      </c>
      <c r="J194" s="19">
        <f t="shared" si="88"/>
        <v>550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880</v>
      </c>
      <c r="G195" s="32">
        <f t="shared" ref="G195" si="90">G184+G194</f>
        <v>23.979999999999997</v>
      </c>
      <c r="H195" s="32">
        <f t="shared" ref="H195" si="91">H184+H194</f>
        <v>24.38</v>
      </c>
      <c r="I195" s="32">
        <f t="shared" ref="I195" si="92">I184+I194</f>
        <v>101.24000000000001</v>
      </c>
      <c r="J195" s="32">
        <f t="shared" ref="J195:L195" si="93">J184+J194</f>
        <v>720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27.486000000000001</v>
      </c>
      <c r="H196" s="34">
        <f t="shared" si="94"/>
        <v>25.955000000000002</v>
      </c>
      <c r="I196" s="34">
        <f t="shared" si="94"/>
        <v>108.23699999999999</v>
      </c>
      <c r="J196" s="34">
        <f t="shared" si="94"/>
        <v>772.68000000000006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2024-11-17T14:16:38Z</dcterms:modified>
</cp:coreProperties>
</file>